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41.NORINDM\Desktop\"/>
    </mc:Choice>
  </mc:AlternateContent>
  <xr:revisionPtr revIDLastSave="0" documentId="13_ncr:1_{939135C0-C70F-4678-AE92-19F9E6A99D26}" xr6:coauthVersionLast="47" xr6:coauthVersionMax="47" xr10:uidLastSave="{00000000-0000-0000-0000-000000000000}"/>
  <bookViews>
    <workbookView xWindow="3645" yWindow="6270" windowWidth="23565" windowHeight="15480" tabRatio="818" xr2:uid="{00000000-000D-0000-FFFF-FFFF00000000}"/>
  </bookViews>
  <sheets>
    <sheet name="内訳書" sheetId="56" r:id="rId1"/>
  </sheets>
  <definedNames>
    <definedName name="_xlnm.Print_Area" localSheetId="0">内訳書!$J$1:$O$68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内訳書!$O$64</definedName>
    <definedName name="工事番号" localSheetId="0">内訳書!$K$4</definedName>
    <definedName name="工事番号">#REF!</definedName>
    <definedName name="工事費計" localSheetId="0">内訳書!#REF!</definedName>
    <definedName name="工事名" localSheetId="0">内訳書!$K$5</definedName>
    <definedName name="項目001">#REF!</definedName>
    <definedName name="項目002">#REF!</definedName>
    <definedName name="項目003">#REF!</definedName>
    <definedName name="消費税" localSheetId="0">内訳書!#REF!</definedName>
    <definedName name="内訳書工事価格総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5" i="56" l="1"/>
  <c r="O24" i="56" s="1"/>
  <c r="O42" i="56"/>
  <c r="O46" i="56"/>
  <c r="O45" i="56" s="1"/>
  <c r="O49" i="56"/>
  <c r="O52" i="56"/>
  <c r="O57" i="56"/>
  <c r="O55" i="56" s="1"/>
  <c r="O54" i="56" s="1"/>
  <c r="O59" i="56"/>
  <c r="O23" i="56" l="1"/>
  <c r="O22" i="56" s="1"/>
  <c r="O21" i="56" s="1"/>
  <c r="O62" i="56" s="1"/>
  <c r="O64" i="5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MIwasaki</author>
  </authors>
  <commentList>
    <comment ref="E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<sst xmlns="http://schemas.openxmlformats.org/spreadsheetml/2006/main" count="165" uniqueCount="87">
  <si>
    <t>#&amp;$SKHDIN_HINAGATA3#&amp;$</t>
  </si>
  <si>
    <t>農公社第7号</t>
  </si>
  <si>
    <t>むつ・東通草畜第23号工事</t>
  </si>
  <si>
    <t>工事費内訳書</t>
  </si>
  <si>
    <t>20250527131639</t>
  </si>
  <si>
    <t>内訳書</t>
  </si>
  <si>
    <t>工事番号</t>
  </si>
  <si>
    <t>商号又は名称</t>
  </si>
  <si>
    <t>K_名称</t>
  </si>
  <si>
    <t>入力(積上有り）背景色</t>
  </si>
  <si>
    <t>工事名</t>
  </si>
  <si>
    <t>代表者氏名　</t>
  </si>
  <si>
    <t>L_規格</t>
  </si>
  <si>
    <t>入力(積上無し）背景色</t>
  </si>
  <si>
    <t>積算担当者</t>
  </si>
  <si>
    <t>受任者氏名　</t>
  </si>
  <si>
    <t>M_数量</t>
  </si>
  <si>
    <t>積上げ無し文字色</t>
  </si>
  <si>
    <t>N_単位</t>
  </si>
  <si>
    <t>工事名称行背景色</t>
  </si>
  <si>
    <t>O_金額</t>
  </si>
  <si>
    <t>工事価格行背景色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</si>
  <si>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</si>
  <si>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</si>
  <si>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</si>
  <si>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</si>
  <si>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</si>
  <si>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</si>
  <si>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</si>
  <si>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</si>
  <si>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</si>
  <si>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</si>
  <si>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隔障物整備工</t>
  </si>
  <si>
    <t xml:space="preserve">      追込柵設置工</t>
  </si>
  <si>
    <t xml:space="preserve">       パイプ柵設置</t>
  </si>
  <si>
    <t>直線部4段</t>
  </si>
  <si>
    <t>ｍ</t>
  </si>
  <si>
    <t>曲線部4段</t>
  </si>
  <si>
    <t>保安部4段</t>
  </si>
  <si>
    <t xml:space="preserve">       2ｍ片開門扉設置</t>
  </si>
  <si>
    <t>基</t>
  </si>
  <si>
    <t xml:space="preserve">       3ｍ片開門扉設置</t>
  </si>
  <si>
    <t xml:space="preserve">       スライディングゲート設置</t>
  </si>
  <si>
    <t xml:space="preserve">       保安部屋根設置</t>
  </si>
  <si>
    <t>箇所</t>
  </si>
  <si>
    <t xml:space="preserve">       馬栓棒3段設置</t>
  </si>
  <si>
    <t>3本/箇所</t>
  </si>
  <si>
    <t xml:space="preserve">       追込柵部コンクリート叩き</t>
  </si>
  <si>
    <t xml:space="preserve">       柵支柱基礎</t>
  </si>
  <si>
    <t xml:space="preserve">       3ｍ片開門扉基礎</t>
  </si>
  <si>
    <t xml:space="preserve">       スライディングゲート基礎</t>
  </si>
  <si>
    <t xml:space="preserve">       基礎土工</t>
  </si>
  <si>
    <t>掘削</t>
  </si>
  <si>
    <t>m3</t>
  </si>
  <si>
    <t>埋戻</t>
  </si>
  <si>
    <t>基面整正</t>
  </si>
  <si>
    <t>㎡</t>
  </si>
  <si>
    <t xml:space="preserve">       浸透側溝設置</t>
  </si>
  <si>
    <t xml:space="preserve">      牧柵設置工</t>
  </si>
  <si>
    <t xml:space="preserve">       外柵4段</t>
  </si>
  <si>
    <t>有刺鉄線</t>
  </si>
  <si>
    <t xml:space="preserve">       内柵3段</t>
  </si>
  <si>
    <t xml:space="preserve">     水飲場工</t>
  </si>
  <si>
    <t xml:space="preserve">      水飲場設置工</t>
  </si>
  <si>
    <t xml:space="preserve">       水槽設置</t>
  </si>
  <si>
    <t xml:space="preserve">       不凍栓設置</t>
  </si>
  <si>
    <t xml:space="preserve">      送水管路工</t>
  </si>
  <si>
    <t xml:space="preserve">       管設置</t>
  </si>
  <si>
    <t>高密度ポリエチレン管 1種2層管φ25</t>
  </si>
  <si>
    <t xml:space="preserve">       防草シート設置</t>
  </si>
  <si>
    <t xml:space="preserve">      ポンプ設置工</t>
  </si>
  <si>
    <t xml:space="preserve">       ポンプ設置</t>
  </si>
  <si>
    <t xml:space="preserve">   間接工事費</t>
  </si>
  <si>
    <t xml:space="preserve">    共通仮設費</t>
  </si>
  <si>
    <t xml:space="preserve">     共通仮設費(率計算分）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</si>
  <si>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</si>
  <si>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</si>
  <si>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</si>
  <si>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</si>
  <si>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</si>
  <si>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</si>
  <si>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合計（消費税抜き）</t>
  </si>
  <si>
    <t>注1記入は、設計図書に規定する内容に基づき行うこと。（「値引き」等、県の積算項目にない項目は計上しないこと）</t>
  </si>
  <si>
    <t>　2受任者氏名を自署する場合においては、押印を省略することができる。</t>
  </si>
  <si>
    <t>　3合計（消費税抜き）が入札書の金額と一致するものであること。</t>
  </si>
  <si>
    <t>令和　年　月　　日</t>
    <rPh sb="0" eb="2">
      <t>レイワ</t>
    </rPh>
    <phoneticPr fontId="10"/>
  </si>
  <si>
    <t>　　　　　　　　　　　　　　　　　　　　印</t>
    <rPh sb="20" eb="21">
      <t>イン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</si>
</sst>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0_ "/>
    <numFmt numFmtId="178" formatCode="0.000_ "/>
  </numFmts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>
      <alignment vertical="center"/>
    </xf>
  </cellStyleXfs>
  <cellXfs count="51">
    <xf numFmtId="0" fontId="0" fillId="0" borderId="0" xfId="0"/>
    <xf numFmtId="0" fontId="8" fillId="0" borderId="0" xfId="1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49" fontId="8" fillId="0" borderId="0" xfId="1" applyNumberFormat="1"/>
    <xf numFmtId="0" fontId="1" fillId="0" borderId="0" xfId="1" applyFont="1"/>
    <xf numFmtId="49" fontId="1" fillId="0" borderId="0" xfId="1" applyNumberFormat="1" applyFont="1"/>
    <xf numFmtId="0" fontId="3" fillId="0" borderId="0" xfId="1" applyFont="1"/>
    <xf numFmtId="0" fontId="1" fillId="0" borderId="0" xfId="1" applyFont="1" applyAlignment="1">
      <alignment horizontal="center"/>
    </xf>
    <xf numFmtId="0" fontId="1" fillId="2" borderId="1" xfId="1" applyFont="1" applyFill="1" applyBorder="1" applyProtection="1">
      <protection locked="0"/>
    </xf>
    <xf numFmtId="49" fontId="1" fillId="0" borderId="0" xfId="0" applyNumberFormat="1" applyFont="1" applyAlignment="1">
      <alignment wrapText="1"/>
    </xf>
    <xf numFmtId="49" fontId="1" fillId="0" borderId="0" xfId="1" applyNumberFormat="1" applyFont="1" applyAlignment="1">
      <alignment horizontal="right"/>
    </xf>
    <xf numFmtId="0" fontId="0" fillId="3" borderId="0" xfId="0" applyFill="1"/>
    <xf numFmtId="0" fontId="1" fillId="0" borderId="0" xfId="1" applyFont="1" applyAlignment="1">
      <alignment horizontal="right"/>
    </xf>
    <xf numFmtId="49" fontId="1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49" fontId="1" fillId="2" borderId="1" xfId="1" applyNumberFormat="1" applyFont="1" applyFill="1" applyBorder="1" applyAlignment="1" applyProtection="1">
      <alignment wrapText="1"/>
      <protection locked="0"/>
    </xf>
    <xf numFmtId="0" fontId="0" fillId="4" borderId="0" xfId="0" applyFill="1"/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  <xf numFmtId="49" fontId="1" fillId="6" borderId="5" xfId="0" applyNumberFormat="1" applyFont="1" applyFill="1" applyBorder="1" applyAlignment="1">
      <alignment wrapText="1"/>
    </xf>
    <xf numFmtId="177" fontId="1" fillId="6" borderId="5" xfId="0" applyNumberFormat="1" applyFont="1" applyFill="1" applyBorder="1"/>
    <xf numFmtId="49" fontId="1" fillId="6" borderId="5" xfId="0" applyNumberFormat="1" applyFont="1" applyFill="1" applyBorder="1" applyAlignment="1">
      <alignment horizontal="center"/>
    </xf>
    <xf numFmtId="176" fontId="1" fillId="6" borderId="5" xfId="0" applyNumberFormat="1" applyFont="1" applyFill="1" applyBorder="1"/>
    <xf numFmtId="49" fontId="1" fillId="0" borderId="5" xfId="0" applyNumberFormat="1" applyFont="1" applyBorder="1" applyAlignment="1">
      <alignment wrapText="1"/>
    </xf>
    <xf numFmtId="177" fontId="1" fillId="0" borderId="5" xfId="0" applyNumberFormat="1" applyFont="1" applyBorder="1"/>
    <xf numFmtId="49" fontId="1" fillId="0" borderId="5" xfId="0" applyNumberFormat="1" applyFont="1" applyBorder="1" applyAlignment="1">
      <alignment horizontal="center"/>
    </xf>
    <xf numFmtId="176" fontId="1" fillId="0" borderId="5" xfId="0" applyNumberFormat="1" applyFont="1" applyBorder="1"/>
    <xf numFmtId="176" fontId="1" fillId="7" borderId="5" xfId="0" applyNumberFormat="1" applyFont="1" applyFill="1" applyBorder="1" applyProtection="1">
      <protection locked="0"/>
    </xf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8" borderId="1" xfId="0" applyNumberFormat="1" applyFont="1" applyFill="1" applyBorder="1" applyAlignment="1">
      <alignment horizontal="left"/>
    </xf>
    <xf numFmtId="176" fontId="1" fillId="8" borderId="1" xfId="0" applyNumberFormat="1" applyFont="1" applyFill="1" applyBorder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1" fillId="0" borderId="0" xfId="1" applyNumberFormat="1" applyFont="1" applyAlignment="1">
      <alignment horizontal="center"/>
    </xf>
    <xf numFmtId="176" fontId="1" fillId="0" borderId="0" xfId="1" applyNumberFormat="1" applyFont="1"/>
    <xf numFmtId="0" fontId="1" fillId="3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2" fillId="0" borderId="0" xfId="1" applyNumberFormat="1" applyFont="1" applyAlignment="1">
      <alignment horizontal="center"/>
    </xf>
    <xf numFmtId="0" fontId="1" fillId="3" borderId="2" xfId="1" applyFont="1" applyFill="1" applyBorder="1" applyAlignment="1" applyProtection="1">
      <alignment shrinkToFit="1"/>
      <protection locked="0"/>
    </xf>
    <xf numFmtId="0" fontId="8" fillId="0" borderId="3" xfId="1" applyBorder="1" applyAlignment="1" applyProtection="1">
      <alignment shrinkToFit="1"/>
      <protection locked="0"/>
    </xf>
    <xf numFmtId="0" fontId="8" fillId="0" borderId="4" xfId="1" applyBorder="1" applyAlignment="1" applyProtection="1">
      <alignment shrinkToFit="1"/>
      <protection locked="0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9">
    <pageSetUpPr fitToPage="1"/>
  </sheetPr>
  <dimension ref="A1:Q68"/>
  <sheetViews>
    <sheetView showGridLines="0" tabSelected="1" topLeftCell="J1" zoomScale="90" zoomScaleNormal="90" workbookViewId="0">
      <selection activeCell="U23" sqref="U23"/>
    </sheetView>
  </sheetViews>
  <sheetFormatPr defaultColWidth="9" defaultRowHeight="13.5" x14ac:dyDescent="0.15"/>
  <cols>
    <col min="1" max="1" width="7.75" hidden="1" customWidth="1"/>
    <col min="2" max="2" width="6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1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customWidth="1"/>
  </cols>
  <sheetData>
    <row r="1" spans="1:17" x14ac:dyDescent="0.15">
      <c r="A1" t="s">
        <v>0</v>
      </c>
      <c r="D1" s="5" t="s">
        <v>1</v>
      </c>
      <c r="E1" s="5"/>
      <c r="F1" s="5"/>
      <c r="G1" s="5"/>
      <c r="H1" s="5"/>
      <c r="I1" s="5"/>
    </row>
    <row r="2" spans="1:17" s="1" customFormat="1" ht="19.5" thickBot="1" x14ac:dyDescent="0.25">
      <c r="A2" s="1">
        <v>41</v>
      </c>
      <c r="D2" s="6" t="s">
        <v>2</v>
      </c>
      <c r="E2" s="6"/>
      <c r="F2" s="6"/>
      <c r="G2" s="6"/>
      <c r="H2" s="6"/>
      <c r="I2" s="6"/>
      <c r="J2" s="47" t="s">
        <v>3</v>
      </c>
      <c r="K2" s="47"/>
      <c r="L2" s="47"/>
      <c r="M2" s="47"/>
      <c r="N2" s="47"/>
      <c r="O2" s="47"/>
      <c r="P2" s="7"/>
    </row>
    <row r="3" spans="1:17" s="1" customFormat="1" x14ac:dyDescent="0.15">
      <c r="A3" s="1">
        <v>1</v>
      </c>
      <c r="D3" s="6" t="s">
        <v>4</v>
      </c>
      <c r="E3" s="6"/>
      <c r="F3" s="6"/>
      <c r="G3" s="6"/>
      <c r="H3" s="6"/>
      <c r="I3" s="6"/>
      <c r="J3" s="8"/>
      <c r="K3" s="8"/>
      <c r="L3" s="8"/>
      <c r="M3" s="9"/>
      <c r="N3" s="10"/>
      <c r="O3" s="11" t="s">
        <v>85</v>
      </c>
      <c r="P3" s="7"/>
    </row>
    <row r="4" spans="1:17" x14ac:dyDescent="0.15">
      <c r="A4">
        <v>20</v>
      </c>
      <c r="B4" t="s">
        <v>5</v>
      </c>
      <c r="J4" s="2" t="s">
        <v>6</v>
      </c>
      <c r="K4" s="12" t="s">
        <v>1</v>
      </c>
      <c r="L4" s="13" t="s">
        <v>7</v>
      </c>
      <c r="M4" s="48"/>
      <c r="N4" s="49"/>
      <c r="O4" s="50"/>
    </row>
    <row r="5" spans="1:17" x14ac:dyDescent="0.15">
      <c r="A5" t="s">
        <v>8</v>
      </c>
      <c r="B5" s="14" t="s">
        <v>9</v>
      </c>
      <c r="J5" s="2" t="s">
        <v>10</v>
      </c>
      <c r="K5" s="12" t="s">
        <v>2</v>
      </c>
      <c r="L5" s="15" t="s">
        <v>11</v>
      </c>
      <c r="M5" s="44" t="s">
        <v>86</v>
      </c>
      <c r="N5" s="45"/>
      <c r="O5" s="46"/>
      <c r="P5" s="16"/>
      <c r="Q5" s="17"/>
    </row>
    <row r="6" spans="1:17" ht="15" thickTop="1" thickBot="1" x14ac:dyDescent="0.2">
      <c r="A6" t="s">
        <v>12</v>
      </c>
      <c r="B6" s="14" t="s">
        <v>13</v>
      </c>
      <c r="J6" s="8" t="s">
        <v>14</v>
      </c>
      <c r="K6" s="18"/>
      <c r="L6" s="15" t="s">
        <v>15</v>
      </c>
      <c r="M6" s="48" t="s">
        <v>86</v>
      </c>
      <c r="N6" s="49"/>
      <c r="O6" s="50"/>
      <c r="P6" s="16"/>
      <c r="Q6" s="17"/>
    </row>
    <row r="7" spans="1:17" ht="15" thickTop="1" thickBot="1" x14ac:dyDescent="0.2">
      <c r="A7" t="s">
        <v>16</v>
      </c>
      <c r="B7" s="17" t="s">
        <v>17</v>
      </c>
      <c r="C7" s="17"/>
      <c r="N7" s="16"/>
      <c r="O7" s="16"/>
      <c r="P7" s="16"/>
      <c r="Q7" s="17"/>
    </row>
    <row r="8" spans="1:17" hidden="1" x14ac:dyDescent="0.15">
      <c r="A8" t="s">
        <v>18</v>
      </c>
      <c r="B8" s="19" t="s">
        <v>19</v>
      </c>
      <c r="N8" s="16"/>
      <c r="O8" s="16"/>
      <c r="P8" s="16"/>
      <c r="Q8" s="17"/>
    </row>
    <row r="9" spans="1:17" hidden="1" x14ac:dyDescent="0.15">
      <c r="A9" t="s">
        <v>20</v>
      </c>
      <c r="B9" t="s">
        <v>21</v>
      </c>
      <c r="N9" s="16"/>
      <c r="O9" s="16"/>
      <c r="P9" s="16"/>
      <c r="Q9" s="17"/>
    </row>
    <row r="10" spans="1:17" hidden="1" x14ac:dyDescent="0.15">
      <c r="N10" s="16"/>
      <c r="O10" s="16"/>
      <c r="P10" s="16"/>
      <c r="Q10" s="17"/>
    </row>
    <row r="11" spans="1:17" hidden="1" x14ac:dyDescent="0.15">
      <c r="N11" s="16"/>
      <c r="O11" s="16"/>
      <c r="P11" s="16"/>
      <c r="Q11" s="17"/>
    </row>
    <row r="12" spans="1:17" hidden="1" x14ac:dyDescent="0.15">
      <c r="N12" s="16"/>
      <c r="O12" s="16"/>
      <c r="P12" s="16"/>
      <c r="Q12" s="17"/>
    </row>
    <row r="13" spans="1:17" hidden="1" x14ac:dyDescent="0.15">
      <c r="N13" s="16"/>
      <c r="O13" s="16"/>
      <c r="P13" s="16"/>
      <c r="Q13" s="17"/>
    </row>
    <row r="14" spans="1:17" hidden="1" x14ac:dyDescent="0.15">
      <c r="N14" s="16"/>
      <c r="O14" s="16"/>
      <c r="P14" s="16"/>
      <c r="Q14" s="17"/>
    </row>
    <row r="15" spans="1:17" hidden="1" x14ac:dyDescent="0.15">
      <c r="N15" s="16"/>
      <c r="O15" s="16"/>
      <c r="P15" s="16"/>
      <c r="Q15" s="17"/>
    </row>
    <row r="16" spans="1:17" hidden="1" x14ac:dyDescent="0.15">
      <c r="N16" s="16"/>
      <c r="O16" s="16"/>
      <c r="P16" s="16"/>
      <c r="Q16" s="17"/>
    </row>
    <row r="17" spans="5:17" hidden="1" x14ac:dyDescent="0.15">
      <c r="N17" s="16"/>
      <c r="O17" s="16"/>
      <c r="P17" s="16"/>
      <c r="Q17" s="17"/>
    </row>
    <row r="18" spans="5:17" ht="14.25" hidden="1" thickBot="1" x14ac:dyDescent="0.2"/>
    <row r="19" spans="5:17" ht="15" thickTop="1" thickBot="1" x14ac:dyDescent="0.2">
      <c r="K19" s="20" t="s">
        <v>22</v>
      </c>
      <c r="L19" s="20" t="s">
        <v>23</v>
      </c>
      <c r="M19" s="21" t="s">
        <v>24</v>
      </c>
      <c r="N19" s="20" t="s">
        <v>25</v>
      </c>
      <c r="O19" s="22" t="s">
        <v>26</v>
      </c>
    </row>
    <row r="20" spans="5:17" ht="14.25" thickTop="1" x14ac:dyDescent="0.15">
      <c r="E20">
        <v>0</v>
      </c>
      <c r="G20">
        <v>0</v>
      </c>
      <c r="K20" s="23" t="s">
        <v>2</v>
      </c>
      <c r="L20" s="23" t="s">
        <v>27</v>
      </c>
      <c r="M20" s="24"/>
      <c r="N20" s="25" t="s">
        <v>27</v>
      </c>
      <c r="O20" s="26"/>
    </row>
    <row r="21" spans="5:17" x14ac:dyDescent="0.15">
      <c r="E21">
        <v>2</v>
      </c>
      <c r="F21">
        <v>5</v>
      </c>
      <c r="G21">
        <v>2</v>
      </c>
      <c r="K21" s="27" t="s">
        <v>28</v>
      </c>
      <c r="L21" s="27" t="s">
        <v>27</v>
      </c>
      <c r="M21" s="28">
        <v>1</v>
      </c>
      <c r="N21" s="29" t="s">
        <v>29</v>
      </c>
      <c r="O21" s="30">
        <f>+O22+O54</f>
        <v>0</v>
      </c>
    </row>
    <row r="22" spans="5:17" x14ac:dyDescent="0.15">
      <c r="E22">
        <v>3</v>
      </c>
      <c r="F22">
        <v>6</v>
      </c>
      <c r="G22">
        <v>3</v>
      </c>
      <c r="K22" s="27" t="s">
        <v>30</v>
      </c>
      <c r="L22" s="27" t="s">
        <v>27</v>
      </c>
      <c r="M22" s="28">
        <v>1</v>
      </c>
      <c r="N22" s="29" t="s">
        <v>29</v>
      </c>
      <c r="O22" s="30">
        <f>+O23</f>
        <v>0</v>
      </c>
    </row>
    <row r="23" spans="5:17" x14ac:dyDescent="0.15">
      <c r="E23">
        <v>4</v>
      </c>
      <c r="F23">
        <v>168</v>
      </c>
      <c r="G23">
        <v>4</v>
      </c>
      <c r="K23" s="27" t="s">
        <v>31</v>
      </c>
      <c r="L23" s="27" t="s">
        <v>27</v>
      </c>
      <c r="M23" s="28">
        <v>1</v>
      </c>
      <c r="N23" s="29" t="s">
        <v>29</v>
      </c>
      <c r="O23" s="30">
        <f>+O24+O45</f>
        <v>0</v>
      </c>
    </row>
    <row r="24" spans="5:17" x14ac:dyDescent="0.15">
      <c r="E24">
        <v>5</v>
      </c>
      <c r="G24">
        <v>9</v>
      </c>
      <c r="K24" s="27" t="s">
        <v>32</v>
      </c>
      <c r="L24" s="27" t="s">
        <v>27</v>
      </c>
      <c r="M24" s="28">
        <v>1</v>
      </c>
      <c r="N24" s="29" t="s">
        <v>29</v>
      </c>
      <c r="O24" s="30">
        <f>+O25+O42</f>
        <v>0</v>
      </c>
    </row>
    <row r="25" spans="5:17" x14ac:dyDescent="0.15">
      <c r="E25">
        <v>6</v>
      </c>
      <c r="G25">
        <v>10</v>
      </c>
      <c r="K25" s="27" t="s">
        <v>33</v>
      </c>
      <c r="L25" s="27" t="s">
        <v>27</v>
      </c>
      <c r="M25" s="28">
        <v>1</v>
      </c>
      <c r="N25" s="29" t="s">
        <v>29</v>
      </c>
      <c r="O25" s="30">
        <f>+O26+O27+O28+O29+O30+O31+O32+O33+O34+O35+O36+O37+O38+O39+O40+O41</f>
        <v>0</v>
      </c>
    </row>
    <row r="26" spans="5:17" x14ac:dyDescent="0.15">
      <c r="E26">
        <v>7</v>
      </c>
      <c r="G26">
        <v>11</v>
      </c>
      <c r="K26" s="27" t="s">
        <v>34</v>
      </c>
      <c r="L26" s="27" t="s">
        <v>35</v>
      </c>
      <c r="M26" s="28">
        <v>54.4</v>
      </c>
      <c r="N26" s="29" t="s">
        <v>36</v>
      </c>
      <c r="O26" s="31"/>
    </row>
    <row r="27" spans="5:17" x14ac:dyDescent="0.15">
      <c r="E27">
        <v>8</v>
      </c>
      <c r="G27">
        <v>11</v>
      </c>
      <c r="K27" s="27" t="s">
        <v>34</v>
      </c>
      <c r="L27" s="27" t="s">
        <v>37</v>
      </c>
      <c r="M27" s="28">
        <v>28.1</v>
      </c>
      <c r="N27" s="29" t="s">
        <v>36</v>
      </c>
      <c r="O27" s="31"/>
    </row>
    <row r="28" spans="5:17" x14ac:dyDescent="0.15">
      <c r="E28">
        <v>9</v>
      </c>
      <c r="G28">
        <v>11</v>
      </c>
      <c r="K28" s="27" t="s">
        <v>34</v>
      </c>
      <c r="L28" s="27" t="s">
        <v>38</v>
      </c>
      <c r="M28" s="28">
        <v>16</v>
      </c>
      <c r="N28" s="29" t="s">
        <v>36</v>
      </c>
      <c r="O28" s="31"/>
    </row>
    <row r="29" spans="5:17" x14ac:dyDescent="0.15">
      <c r="E29">
        <v>10</v>
      </c>
      <c r="G29">
        <v>11</v>
      </c>
      <c r="K29" s="27" t="s">
        <v>39</v>
      </c>
      <c r="L29" s="27" t="s">
        <v>27</v>
      </c>
      <c r="M29" s="28">
        <v>2</v>
      </c>
      <c r="N29" s="29" t="s">
        <v>40</v>
      </c>
      <c r="O29" s="31"/>
    </row>
    <row r="30" spans="5:17" x14ac:dyDescent="0.15">
      <c r="E30">
        <v>11</v>
      </c>
      <c r="G30">
        <v>11</v>
      </c>
      <c r="K30" s="27" t="s">
        <v>41</v>
      </c>
      <c r="L30" s="27" t="s">
        <v>27</v>
      </c>
      <c r="M30" s="28">
        <v>4</v>
      </c>
      <c r="N30" s="29" t="s">
        <v>40</v>
      </c>
      <c r="O30" s="31"/>
    </row>
    <row r="31" spans="5:17" x14ac:dyDescent="0.15">
      <c r="E31">
        <v>12</v>
      </c>
      <c r="G31">
        <v>11</v>
      </c>
      <c r="K31" s="27" t="s">
        <v>42</v>
      </c>
      <c r="L31" s="27" t="s">
        <v>27</v>
      </c>
      <c r="M31" s="28">
        <v>2</v>
      </c>
      <c r="N31" s="29" t="s">
        <v>40</v>
      </c>
      <c r="O31" s="31"/>
    </row>
    <row r="32" spans="5:17" x14ac:dyDescent="0.15">
      <c r="E32">
        <v>13</v>
      </c>
      <c r="G32">
        <v>11</v>
      </c>
      <c r="K32" s="27" t="s">
        <v>43</v>
      </c>
      <c r="L32" s="27" t="s">
        <v>27</v>
      </c>
      <c r="M32" s="28">
        <v>1</v>
      </c>
      <c r="N32" s="29" t="s">
        <v>44</v>
      </c>
      <c r="O32" s="31"/>
    </row>
    <row r="33" spans="5:15" x14ac:dyDescent="0.15">
      <c r="E33">
        <v>14</v>
      </c>
      <c r="G33">
        <v>11</v>
      </c>
      <c r="K33" s="27" t="s">
        <v>45</v>
      </c>
      <c r="L33" s="27" t="s">
        <v>46</v>
      </c>
      <c r="M33" s="28">
        <v>8</v>
      </c>
      <c r="N33" s="29" t="s">
        <v>44</v>
      </c>
      <c r="O33" s="31"/>
    </row>
    <row r="34" spans="5:15" x14ac:dyDescent="0.15">
      <c r="E34">
        <v>15</v>
      </c>
      <c r="G34">
        <v>11</v>
      </c>
      <c r="K34" s="27" t="s">
        <v>47</v>
      </c>
      <c r="L34" s="27" t="s">
        <v>27</v>
      </c>
      <c r="M34" s="28">
        <v>1</v>
      </c>
      <c r="N34" s="29" t="s">
        <v>29</v>
      </c>
      <c r="O34" s="31"/>
    </row>
    <row r="35" spans="5:15" x14ac:dyDescent="0.15">
      <c r="E35">
        <v>16</v>
      </c>
      <c r="G35">
        <v>11</v>
      </c>
      <c r="K35" s="27" t="s">
        <v>48</v>
      </c>
      <c r="L35" s="27" t="s">
        <v>27</v>
      </c>
      <c r="M35" s="28">
        <v>1</v>
      </c>
      <c r="N35" s="29" t="s">
        <v>29</v>
      </c>
      <c r="O35" s="31"/>
    </row>
    <row r="36" spans="5:15" x14ac:dyDescent="0.15">
      <c r="E36">
        <v>17</v>
      </c>
      <c r="G36">
        <v>11</v>
      </c>
      <c r="K36" s="27" t="s">
        <v>49</v>
      </c>
      <c r="L36" s="27" t="s">
        <v>27</v>
      </c>
      <c r="M36" s="28">
        <v>1</v>
      </c>
      <c r="N36" s="29" t="s">
        <v>29</v>
      </c>
      <c r="O36" s="31"/>
    </row>
    <row r="37" spans="5:15" x14ac:dyDescent="0.15">
      <c r="E37">
        <v>18</v>
      </c>
      <c r="G37">
        <v>11</v>
      </c>
      <c r="K37" s="27" t="s">
        <v>50</v>
      </c>
      <c r="L37" s="27" t="s">
        <v>27</v>
      </c>
      <c r="M37" s="28">
        <v>1</v>
      </c>
      <c r="N37" s="29" t="s">
        <v>29</v>
      </c>
      <c r="O37" s="31"/>
    </row>
    <row r="38" spans="5:15" x14ac:dyDescent="0.15">
      <c r="E38">
        <v>19</v>
      </c>
      <c r="G38">
        <v>11</v>
      </c>
      <c r="K38" s="27" t="s">
        <v>51</v>
      </c>
      <c r="L38" s="27" t="s">
        <v>52</v>
      </c>
      <c r="M38" s="28">
        <v>258</v>
      </c>
      <c r="N38" s="29" t="s">
        <v>53</v>
      </c>
      <c r="O38" s="31"/>
    </row>
    <row r="39" spans="5:15" x14ac:dyDescent="0.15">
      <c r="E39">
        <v>20</v>
      </c>
      <c r="G39">
        <v>11</v>
      </c>
      <c r="K39" s="27" t="s">
        <v>51</v>
      </c>
      <c r="L39" s="27" t="s">
        <v>54</v>
      </c>
      <c r="M39" s="28">
        <v>180</v>
      </c>
      <c r="N39" s="29" t="s">
        <v>53</v>
      </c>
      <c r="O39" s="31"/>
    </row>
    <row r="40" spans="5:15" x14ac:dyDescent="0.15">
      <c r="E40">
        <v>21</v>
      </c>
      <c r="G40">
        <v>11</v>
      </c>
      <c r="K40" s="27" t="s">
        <v>51</v>
      </c>
      <c r="L40" s="27" t="s">
        <v>55</v>
      </c>
      <c r="M40" s="28">
        <v>497</v>
      </c>
      <c r="N40" s="29" t="s">
        <v>56</v>
      </c>
      <c r="O40" s="31"/>
    </row>
    <row r="41" spans="5:15" x14ac:dyDescent="0.15">
      <c r="E41">
        <v>22</v>
      </c>
      <c r="G41">
        <v>11</v>
      </c>
      <c r="K41" s="27" t="s">
        <v>57</v>
      </c>
      <c r="L41" s="27" t="s">
        <v>27</v>
      </c>
      <c r="M41" s="28">
        <v>30.3</v>
      </c>
      <c r="N41" s="29" t="s">
        <v>36</v>
      </c>
      <c r="O41" s="31"/>
    </row>
    <row r="42" spans="5:15" x14ac:dyDescent="0.15">
      <c r="E42">
        <v>23</v>
      </c>
      <c r="G42">
        <v>10</v>
      </c>
      <c r="K42" s="27" t="s">
        <v>58</v>
      </c>
      <c r="L42" s="27" t="s">
        <v>27</v>
      </c>
      <c r="M42" s="28">
        <v>1</v>
      </c>
      <c r="N42" s="29" t="s">
        <v>29</v>
      </c>
      <c r="O42" s="30">
        <f>+O43+O44</f>
        <v>0</v>
      </c>
    </row>
    <row r="43" spans="5:15" x14ac:dyDescent="0.15">
      <c r="E43">
        <v>24</v>
      </c>
      <c r="G43">
        <v>11</v>
      </c>
      <c r="K43" s="27" t="s">
        <v>59</v>
      </c>
      <c r="L43" s="27" t="s">
        <v>60</v>
      </c>
      <c r="M43" s="28">
        <v>63.8</v>
      </c>
      <c r="N43" s="29" t="s">
        <v>36</v>
      </c>
      <c r="O43" s="31"/>
    </row>
    <row r="44" spans="5:15" x14ac:dyDescent="0.15">
      <c r="E44">
        <v>25</v>
      </c>
      <c r="G44">
        <v>11</v>
      </c>
      <c r="K44" s="27" t="s">
        <v>61</v>
      </c>
      <c r="L44" s="27" t="s">
        <v>60</v>
      </c>
      <c r="M44" s="28">
        <v>2108.8000000000002</v>
      </c>
      <c r="N44" s="29" t="s">
        <v>36</v>
      </c>
      <c r="O44" s="31"/>
    </row>
    <row r="45" spans="5:15" x14ac:dyDescent="0.15">
      <c r="E45">
        <v>26</v>
      </c>
      <c r="G45">
        <v>9</v>
      </c>
      <c r="K45" s="27" t="s">
        <v>62</v>
      </c>
      <c r="L45" s="27" t="s">
        <v>27</v>
      </c>
      <c r="M45" s="28">
        <v>1</v>
      </c>
      <c r="N45" s="29" t="s">
        <v>29</v>
      </c>
      <c r="O45" s="30">
        <f>+O46+O49+O52</f>
        <v>0</v>
      </c>
    </row>
    <row r="46" spans="5:15" x14ac:dyDescent="0.15">
      <c r="E46">
        <v>27</v>
      </c>
      <c r="G46">
        <v>10</v>
      </c>
      <c r="K46" s="27" t="s">
        <v>63</v>
      </c>
      <c r="L46" s="27" t="s">
        <v>27</v>
      </c>
      <c r="M46" s="28">
        <v>1</v>
      </c>
      <c r="N46" s="29" t="s">
        <v>29</v>
      </c>
      <c r="O46" s="30">
        <f>+O47+O48</f>
        <v>0</v>
      </c>
    </row>
    <row r="47" spans="5:15" x14ac:dyDescent="0.15">
      <c r="E47">
        <v>28</v>
      </c>
      <c r="G47">
        <v>11</v>
      </c>
      <c r="K47" s="27" t="s">
        <v>64</v>
      </c>
      <c r="L47" s="27" t="s">
        <v>27</v>
      </c>
      <c r="M47" s="28">
        <v>1</v>
      </c>
      <c r="N47" s="29" t="s">
        <v>44</v>
      </c>
      <c r="O47" s="31"/>
    </row>
    <row r="48" spans="5:15" x14ac:dyDescent="0.15">
      <c r="E48">
        <v>29</v>
      </c>
      <c r="G48">
        <v>11</v>
      </c>
      <c r="K48" s="27" t="s">
        <v>65</v>
      </c>
      <c r="L48" s="27" t="s">
        <v>27</v>
      </c>
      <c r="M48" s="28">
        <v>1</v>
      </c>
      <c r="N48" s="29" t="s">
        <v>29</v>
      </c>
      <c r="O48" s="31"/>
    </row>
    <row r="49" spans="5:15" x14ac:dyDescent="0.15">
      <c r="E49">
        <v>30</v>
      </c>
      <c r="G49">
        <v>10</v>
      </c>
      <c r="K49" s="27" t="s">
        <v>66</v>
      </c>
      <c r="L49" s="27" t="s">
        <v>27</v>
      </c>
      <c r="M49" s="28">
        <v>1</v>
      </c>
      <c r="N49" s="29" t="s">
        <v>29</v>
      </c>
      <c r="O49" s="30">
        <f>+O50+O51</f>
        <v>0</v>
      </c>
    </row>
    <row r="50" spans="5:15" x14ac:dyDescent="0.15">
      <c r="E50">
        <v>31</v>
      </c>
      <c r="G50">
        <v>11</v>
      </c>
      <c r="K50" s="27" t="s">
        <v>67</v>
      </c>
      <c r="L50" s="27" t="s">
        <v>68</v>
      </c>
      <c r="M50" s="28">
        <v>410</v>
      </c>
      <c r="N50" s="29" t="s">
        <v>36</v>
      </c>
      <c r="O50" s="31"/>
    </row>
    <row r="51" spans="5:15" x14ac:dyDescent="0.15">
      <c r="E51">
        <v>32</v>
      </c>
      <c r="G51">
        <v>11</v>
      </c>
      <c r="K51" s="27" t="s">
        <v>69</v>
      </c>
      <c r="L51" s="27" t="s">
        <v>27</v>
      </c>
      <c r="M51" s="28">
        <v>410</v>
      </c>
      <c r="N51" s="29" t="s">
        <v>56</v>
      </c>
      <c r="O51" s="31"/>
    </row>
    <row r="52" spans="5:15" x14ac:dyDescent="0.15">
      <c r="E52">
        <v>33</v>
      </c>
      <c r="G52">
        <v>10</v>
      </c>
      <c r="K52" s="27" t="s">
        <v>70</v>
      </c>
      <c r="L52" s="27" t="s">
        <v>27</v>
      </c>
      <c r="M52" s="28">
        <v>1</v>
      </c>
      <c r="N52" s="29" t="s">
        <v>29</v>
      </c>
      <c r="O52" s="30">
        <f>+O53</f>
        <v>0</v>
      </c>
    </row>
    <row r="53" spans="5:15" x14ac:dyDescent="0.15">
      <c r="E53">
        <v>34</v>
      </c>
      <c r="G53">
        <v>11</v>
      </c>
      <c r="K53" s="27" t="s">
        <v>71</v>
      </c>
      <c r="L53" s="27" t="s">
        <v>27</v>
      </c>
      <c r="M53" s="28">
        <v>1</v>
      </c>
      <c r="N53" s="29" t="s">
        <v>29</v>
      </c>
      <c r="O53" s="31"/>
    </row>
    <row r="54" spans="5:15" x14ac:dyDescent="0.15">
      <c r="E54">
        <v>35</v>
      </c>
      <c r="F54">
        <v>8</v>
      </c>
      <c r="G54">
        <v>3</v>
      </c>
      <c r="K54" s="27" t="s">
        <v>72</v>
      </c>
      <c r="L54" s="27" t="s">
        <v>27</v>
      </c>
      <c r="M54" s="28">
        <v>1</v>
      </c>
      <c r="N54" s="29" t="s">
        <v>29</v>
      </c>
      <c r="O54" s="30">
        <f>+O55+O59</f>
        <v>0</v>
      </c>
    </row>
    <row r="55" spans="5:15" x14ac:dyDescent="0.15">
      <c r="E55">
        <v>36</v>
      </c>
      <c r="F55">
        <v>9</v>
      </c>
      <c r="G55">
        <v>4</v>
      </c>
      <c r="K55" s="27" t="s">
        <v>73</v>
      </c>
      <c r="L55" s="27" t="s">
        <v>27</v>
      </c>
      <c r="M55" s="28">
        <v>1</v>
      </c>
      <c r="N55" s="29" t="s">
        <v>29</v>
      </c>
      <c r="O55" s="30">
        <f>+O56+O57</f>
        <v>0</v>
      </c>
    </row>
    <row r="56" spans="5:15" x14ac:dyDescent="0.15">
      <c r="E56">
        <v>37</v>
      </c>
      <c r="F56">
        <v>14</v>
      </c>
      <c r="G56">
        <v>5</v>
      </c>
      <c r="K56" s="27" t="s">
        <v>74</v>
      </c>
      <c r="L56" s="27" t="s">
        <v>27</v>
      </c>
      <c r="M56" s="28">
        <v>1</v>
      </c>
      <c r="N56" s="29" t="s">
        <v>29</v>
      </c>
      <c r="O56" s="31"/>
    </row>
    <row r="57" spans="5:15" x14ac:dyDescent="0.15">
      <c r="E57">
        <v>38</v>
      </c>
      <c r="F57">
        <v>203</v>
      </c>
      <c r="G57">
        <v>5</v>
      </c>
      <c r="K57" s="27" t="s">
        <v>75</v>
      </c>
      <c r="L57" s="27" t="s">
        <v>27</v>
      </c>
      <c r="M57" s="28">
        <v>1</v>
      </c>
      <c r="N57" s="29" t="s">
        <v>29</v>
      </c>
      <c r="O57" s="30">
        <f>+O58</f>
        <v>0</v>
      </c>
    </row>
    <row r="58" spans="5:15" x14ac:dyDescent="0.15">
      <c r="E58">
        <v>39</v>
      </c>
      <c r="F58">
        <v>204</v>
      </c>
      <c r="G58">
        <v>6</v>
      </c>
      <c r="K58" s="27" t="s">
        <v>76</v>
      </c>
      <c r="L58" s="27" t="s">
        <v>27</v>
      </c>
      <c r="M58" s="28">
        <v>1</v>
      </c>
      <c r="N58" s="29" t="s">
        <v>29</v>
      </c>
      <c r="O58" s="31"/>
    </row>
    <row r="59" spans="5:15" x14ac:dyDescent="0.15">
      <c r="E59">
        <v>40</v>
      </c>
      <c r="F59">
        <v>23</v>
      </c>
      <c r="G59">
        <v>4</v>
      </c>
      <c r="K59" s="27" t="s">
        <v>77</v>
      </c>
      <c r="L59" s="27" t="s">
        <v>27</v>
      </c>
      <c r="M59" s="28">
        <v>1</v>
      </c>
      <c r="N59" s="29" t="s">
        <v>29</v>
      </c>
      <c r="O59" s="30">
        <f>+O60</f>
        <v>0</v>
      </c>
    </row>
    <row r="60" spans="5:15" x14ac:dyDescent="0.15">
      <c r="E60">
        <v>41</v>
      </c>
      <c r="F60">
        <v>220</v>
      </c>
      <c r="G60">
        <v>5</v>
      </c>
      <c r="K60" s="27" t="s">
        <v>78</v>
      </c>
      <c r="L60" s="27" t="s">
        <v>27</v>
      </c>
      <c r="M60" s="28">
        <v>1</v>
      </c>
      <c r="N60" s="29" t="s">
        <v>29</v>
      </c>
      <c r="O60" s="31"/>
    </row>
    <row r="61" spans="5:15" x14ac:dyDescent="0.15">
      <c r="E61">
        <v>42</v>
      </c>
      <c r="F61">
        <v>25</v>
      </c>
      <c r="G61">
        <v>2</v>
      </c>
      <c r="K61" s="27" t="s">
        <v>79</v>
      </c>
      <c r="L61" s="27" t="s">
        <v>27</v>
      </c>
      <c r="M61" s="28">
        <v>1</v>
      </c>
      <c r="N61" s="29" t="s">
        <v>29</v>
      </c>
      <c r="O61" s="31"/>
    </row>
    <row r="62" spans="5:15" x14ac:dyDescent="0.15">
      <c r="E62">
        <v>1</v>
      </c>
      <c r="F62">
        <v>4</v>
      </c>
      <c r="G62">
        <v>1</v>
      </c>
      <c r="K62" s="32" t="s">
        <v>80</v>
      </c>
      <c r="L62" s="32" t="s">
        <v>27</v>
      </c>
      <c r="M62" s="33"/>
      <c r="N62" s="34" t="s">
        <v>27</v>
      </c>
      <c r="O62" s="35">
        <f>+O21+O61</f>
        <v>0</v>
      </c>
    </row>
    <row r="63" spans="5:15" x14ac:dyDescent="0.15">
      <c r="M63" s="36"/>
      <c r="O63" s="37"/>
    </row>
    <row r="64" spans="5:15" ht="15" thickTop="1" thickBot="1" x14ac:dyDescent="0.2">
      <c r="K64" s="38" t="s">
        <v>81</v>
      </c>
      <c r="O64" s="39">
        <f>+O62</f>
        <v>0</v>
      </c>
    </row>
    <row r="65" spans="11:16" ht="14.25" thickTop="1" x14ac:dyDescent="0.15"/>
    <row r="66" spans="11:16" s="1" customFormat="1" x14ac:dyDescent="0.15">
      <c r="K66" s="40" t="s">
        <v>82</v>
      </c>
      <c r="L66" s="41"/>
      <c r="M66" s="7"/>
      <c r="N66" s="42"/>
      <c r="O66" s="43"/>
      <c r="P66" s="7"/>
    </row>
    <row r="67" spans="11:16" s="1" customFormat="1" x14ac:dyDescent="0.15">
      <c r="K67" s="41" t="s">
        <v>83</v>
      </c>
      <c r="L67" s="41"/>
      <c r="M67" s="7"/>
      <c r="N67" s="42"/>
      <c r="O67" s="43"/>
      <c r="P67" s="7"/>
    </row>
    <row r="68" spans="11:16" s="1" customFormat="1" x14ac:dyDescent="0.15">
      <c r="K68" s="41" t="s">
        <v>84</v>
      </c>
      <c r="L68" s="41"/>
      <c r="M68" s="7"/>
      <c r="N68" s="42"/>
      <c r="O68" s="43"/>
      <c r="P68" s="7"/>
    </row>
  </sheetData>
  <sheetProtection algorithmName="SHA-512" hashValue="tKpOWk/aknbElC4llxs69N4alk8yPsKONOGkUTkzSplt/83i3JnyZc+mkoX7bUIQd9s35+ZMl9YhFvNMQQbV9g==" saltValue="WmIRxBmxQYhmJidpNM7WS5cDm2IrBPzC9e8yLKPmseY5kA4U7vPoa3c9X4p2BUGRvVw73yJE6xrT7leI/nd+8A==" spinCount="100000" sheet="1" objects="1" scenarios="1"/>
  <mergeCells count="4">
    <mergeCell ref="M5:O5"/>
    <mergeCell ref="J2:O2"/>
    <mergeCell ref="M4:O4"/>
    <mergeCell ref="M6:O6"/>
  </mergeCells>
  <phoneticPr fontId="10"/>
  <dataValidations count="2">
    <dataValidation imeMode="off" allowBlank="1" showInputMessage="1" showErrorMessage="1" errorTitle="工事費内訳書" error="金額を入力してください。" sqref="O20:O62" xr:uid="{00000000-0002-0000-0000-000000000000}"/>
    <dataValidation type="decimal" imeMode="off" allowBlank="1" showInputMessage="1" showErrorMessage="1" errorTitle="工事費内訳書" error="金額を入力してください。" sqref="O19 O63:O64 O66:O68" xr:uid="{00000000-0002-0000-0000-000001000000}">
      <formula1>-9999999999</formula1>
      <formula2>9999999999</formula2>
    </dataValidation>
  </dataValidations>
  <pageMargins left="0.39374999999999999" right="0.1965278" top="0.39374999999999999" bottom="0.59027779999999996" header="0.51180550000000002" footer="0.51180550000000002"/>
  <pageSetup paperSize="9" scale="73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user 41</cp:lastModifiedBy>
  <cp:lastPrinted>2020-10-12T05:07:54Z</cp:lastPrinted>
  <dcterms:created xsi:type="dcterms:W3CDTF">2014-01-09T08:55:00Z</dcterms:created>
  <dcterms:modified xsi:type="dcterms:W3CDTF">2025-06-04T08:28:48Z</dcterms:modified>
</cp:coreProperties>
</file>